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D:\Ngọc\Ngọc\Xác thực\"/>
    </mc:Choice>
  </mc:AlternateContent>
  <xr:revisionPtr revIDLastSave="0" documentId="8_{F6438ADB-2FD5-4765-9A0E-C4B78B482C1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ọc sinh" sheetId="1" r:id="rId1"/>
    <sheet name="Nhân sự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F8" i="2"/>
  <c r="H8" i="2" s="1"/>
  <c r="E8" i="2"/>
  <c r="D8" i="2"/>
  <c r="J8" i="1"/>
  <c r="L8" i="1" s="1"/>
  <c r="K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<sst xmlns="http://schemas.openxmlformats.org/spreadsheetml/2006/main" count="201" uniqueCount="113">
  <si>
    <t>Sở Giáo dục và Đào tạo Hà Nội</t>
  </si>
  <si>
    <t>THỐNG KÊ TIẾN ĐỘ NHẬP THÔNG TIN HỌC SINH</t>
  </si>
  <si>
    <t>NĂM HỌC: 2022-2023</t>
  </si>
  <si>
    <t>STT</t>
  </si>
  <si>
    <t>Phòng GD&amp;ĐT</t>
  </si>
  <si>
    <t>Đơn vị</t>
  </si>
  <si>
    <t>Tổng số 
học sinh</t>
  </si>
  <si>
    <t>Cập nhật thông tin cá nhân</t>
  </si>
  <si>
    <t>Thông tin cá nhân được xác thực với CSDLQGvDC</t>
  </si>
  <si>
    <t>Đã 
hoàn thành</t>
  </si>
  <si>
    <t>Tỉ lệ (%)</t>
  </si>
  <si>
    <t>Chưa 
hoàn thành</t>
  </si>
  <si>
    <t>Đã 
xác thực</t>
  </si>
  <si>
    <t>Chưa 
xác thực</t>
  </si>
  <si>
    <t>Tổng Số</t>
  </si>
  <si>
    <t>91.35</t>
  </si>
  <si>
    <t>8.65</t>
  </si>
  <si>
    <t>91.68</t>
  </si>
  <si>
    <t>8.32</t>
  </si>
  <si>
    <t>THCS Chu Văn An</t>
  </si>
  <si>
    <t>95.47</t>
  </si>
  <si>
    <t>4.53</t>
  </si>
  <si>
    <t>97.87</t>
  </si>
  <si>
    <t>2.13</t>
  </si>
  <si>
    <t>99.53</t>
  </si>
  <si>
    <t>0.47</t>
  </si>
  <si>
    <t>98.64</t>
  </si>
  <si>
    <t>1.36</t>
  </si>
  <si>
    <t>100.00</t>
  </si>
  <si>
    <t>0.00</t>
  </si>
  <si>
    <t>97.40</t>
  </si>
  <si>
    <t>2.60</t>
  </si>
  <si>
    <t>Phòng GDĐT Thanh Trì</t>
  </si>
  <si>
    <t>THCS Thanh Liệt</t>
  </si>
  <si>
    <t>Trường THCS Tam Hiệp</t>
  </si>
  <si>
    <t>92.87</t>
  </si>
  <si>
    <t>7.13</t>
  </si>
  <si>
    <t>Trường THCS Tân Triều</t>
  </si>
  <si>
    <t>95.17</t>
  </si>
  <si>
    <t>4.83</t>
  </si>
  <si>
    <t>92.15</t>
  </si>
  <si>
    <t>7.85</t>
  </si>
  <si>
    <t>Trường THCS Hữu Hoà</t>
  </si>
  <si>
    <t>97.97</t>
  </si>
  <si>
    <t>2.03</t>
  </si>
  <si>
    <t>THCS Tả Thanh Oai</t>
  </si>
  <si>
    <t>97.34</t>
  </si>
  <si>
    <t>2.66</t>
  </si>
  <si>
    <t>96.58</t>
  </si>
  <si>
    <t>3.42</t>
  </si>
  <si>
    <t>Trường THCS Đại Áng</t>
  </si>
  <si>
    <t>99.10</t>
  </si>
  <si>
    <t>0.90</t>
  </si>
  <si>
    <t>98.29</t>
  </si>
  <si>
    <t>1.71</t>
  </si>
  <si>
    <t>Trường THCS Vĩnh Quỳnh</t>
  </si>
  <si>
    <t>92.11</t>
  </si>
  <si>
    <t>7.89</t>
  </si>
  <si>
    <t>Trường THCS Thị trấn Văn Điển</t>
  </si>
  <si>
    <t>95.52</t>
  </si>
  <si>
    <t>4.48</t>
  </si>
  <si>
    <t>Trường THCS Tứ Hiệp</t>
  </si>
  <si>
    <t>86.87</t>
  </si>
  <si>
    <t>13.13</t>
  </si>
  <si>
    <t>Trường THCS Yên Mỹ</t>
  </si>
  <si>
    <t>71.02</t>
  </si>
  <si>
    <t>28.98</t>
  </si>
  <si>
    <t>Trường THCS Duyên Hà</t>
  </si>
  <si>
    <t>99.69</t>
  </si>
  <si>
    <t>0.31</t>
  </si>
  <si>
    <t>Trường THCS Vạn Phúc- huyện Thanh Trì</t>
  </si>
  <si>
    <t>77.31</t>
  </si>
  <si>
    <t>22.69</t>
  </si>
  <si>
    <t>77.21</t>
  </si>
  <si>
    <t>22.79</t>
  </si>
  <si>
    <t>Trường THCS Đông Mỹ</t>
  </si>
  <si>
    <t>98.79</t>
  </si>
  <si>
    <t>1.21</t>
  </si>
  <si>
    <t>Trường THCS Ngũ Hiệp</t>
  </si>
  <si>
    <t>99.15</t>
  </si>
  <si>
    <t>0.85</t>
  </si>
  <si>
    <t>97.45</t>
  </si>
  <si>
    <t>2.55</t>
  </si>
  <si>
    <t>Trường THCS Ngọc Hồi</t>
  </si>
  <si>
    <t>Trường THCS Liên Ninh</t>
  </si>
  <si>
    <t>99.91</t>
  </si>
  <si>
    <t>0.09</t>
  </si>
  <si>
    <t>99.56</t>
  </si>
  <si>
    <t>0.44</t>
  </si>
  <si>
    <t>91.09</t>
  </si>
  <si>
    <t>8.91</t>
  </si>
  <si>
    <t>THỐNG KÊ TIẾN ĐỘ NHẬP THÔNG TIN NHÂN SỰ</t>
  </si>
  <si>
    <t>Tổng số  
nhân sự</t>
  </si>
  <si>
    <t>Đã xác thực</t>
  </si>
  <si>
    <t>Chưa xác thực</t>
  </si>
  <si>
    <t>98.08</t>
  </si>
  <si>
    <t>1.92</t>
  </si>
  <si>
    <t>98.90</t>
  </si>
  <si>
    <t>1.10</t>
  </si>
  <si>
    <t>96.30</t>
  </si>
  <si>
    <t>3.70</t>
  </si>
  <si>
    <t>72.37</t>
  </si>
  <si>
    <t>27.63</t>
  </si>
  <si>
    <t>92.86</t>
  </si>
  <si>
    <t>7.14</t>
  </si>
  <si>
    <t>83.93</t>
  </si>
  <si>
    <t>16.07</t>
  </si>
  <si>
    <t>98.81</t>
  </si>
  <si>
    <t>1.19</t>
  </si>
  <si>
    <t>92.65</t>
  </si>
  <si>
    <t>7.35</t>
  </si>
  <si>
    <t>98.51</t>
  </si>
  <si>
    <t>1.49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</si>
</sst>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right" wrapText="1"/>
    </xf>
    <xf numFmtId="164" fontId="7" fillId="2" borderId="1" xfId="0" applyNumberFormat="1" applyFont="1" applyFill="1" applyBorder="1" applyAlignment="1">
      <alignment horizontal="right" wrapText="1"/>
    </xf>
    <xf numFmtId="2" fontId="7" fillId="2" borderId="1" xfId="0" applyNumberFormat="1" applyFont="1" applyFill="1" applyBorder="1" applyAlignment="1">
      <alignment horizontal="right" wrapText="1"/>
    </xf>
    <xf numFmtId="0" fontId="5" fillId="2" borderId="0" xfId="0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opLeftCell="A8" workbookViewId="0">
      <selection activeCell="B27" sqref="B27"/>
    </sheetView>
  </sheetViews>
  <sheetFormatPr defaultColWidth="9.140625" defaultRowHeight="15" x14ac:dyDescent="0.25"/>
  <cols>
    <col min="1" max="1" width="5.7109375" style="5" customWidth="1"/>
    <col min="2" max="3" width="38.7109375" style="5" customWidth="1"/>
    <col min="4" max="5" width="16.7109375" style="5" customWidth="1"/>
    <col min="6" max="6" width="13.5703125" style="5" customWidth="1"/>
    <col min="7" max="7" width="16.7109375" style="5" customWidth="1"/>
    <col min="8" max="8" width="13.5703125" style="5" customWidth="1"/>
    <col min="9" max="9" width="16.7109375" style="5" customWidth="1"/>
    <col min="10" max="10" width="13.5703125" style="5" customWidth="1"/>
    <col min="11" max="11" width="16.7109375" style="5" customWidth="1"/>
    <col min="12" max="12" width="13.5703125" style="5" customWidth="1"/>
    <col min="13" max="13" width="9.140625" style="5" customWidth="1"/>
    <col min="14" max="16384" width="9.140625" style="5"/>
  </cols>
  <sheetData>
    <row r="1" spans="1:12" customFormat="1" ht="16.5" customHeight="1" x14ac:dyDescent="0.25">
      <c r="A1" s="18" t="s">
        <v>0</v>
      </c>
      <c r="B1" s="18"/>
      <c r="C1" s="18"/>
      <c r="D1" s="18"/>
      <c r="E1" s="18"/>
      <c r="F1" s="3"/>
      <c r="G1" s="3"/>
    </row>
    <row r="3" spans="1:12" customFormat="1" ht="18.7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4"/>
      <c r="K3" s="4"/>
    </row>
    <row r="4" spans="1:12" customFormat="1" ht="18.75" customHeight="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4"/>
      <c r="K4" s="4"/>
    </row>
    <row r="6" spans="1:12" customFormat="1" ht="27.75" customHeight="1" x14ac:dyDescent="0.25">
      <c r="A6" s="19" t="s">
        <v>3</v>
      </c>
      <c r="B6" s="19" t="s">
        <v>4</v>
      </c>
      <c r="C6" s="19" t="s">
        <v>5</v>
      </c>
      <c r="D6" s="22" t="s">
        <v>6</v>
      </c>
      <c r="E6" s="21" t="s">
        <v>7</v>
      </c>
      <c r="F6" s="21"/>
      <c r="G6" s="21"/>
      <c r="H6" s="21"/>
      <c r="I6" s="23" t="s">
        <v>8</v>
      </c>
      <c r="J6" s="23"/>
      <c r="K6" s="23"/>
      <c r="L6" s="23"/>
    </row>
    <row r="7" spans="1:12" customFormat="1" ht="35.25" customHeight="1" x14ac:dyDescent="0.25">
      <c r="A7" s="20"/>
      <c r="B7" s="20"/>
      <c r="C7" s="20"/>
      <c r="D7" s="20"/>
      <c r="E7" s="1" t="s">
        <v>9</v>
      </c>
      <c r="F7" s="2" t="s">
        <v>10</v>
      </c>
      <c r="G7" s="1" t="s">
        <v>11</v>
      </c>
      <c r="H7" s="2" t="s">
        <v>10</v>
      </c>
      <c r="I7" s="1" t="s">
        <v>12</v>
      </c>
      <c r="J7" s="1" t="s">
        <v>10</v>
      </c>
      <c r="K7" s="1" t="s">
        <v>13</v>
      </c>
      <c r="L7" s="6" t="s">
        <v>10</v>
      </c>
    </row>
    <row r="8" spans="1:12" s="16" customFormat="1" ht="14.25" customHeight="1" x14ac:dyDescent="0.2">
      <c r="A8" s="11">
        <v>1</v>
      </c>
      <c r="B8" s="12"/>
      <c r="C8" s="12" t="s">
        <v>14</v>
      </c>
      <c r="D8" s="13">
        <f>SUM(D9:D25)</f>
        <v>18609</v>
      </c>
      <c r="E8" s="13">
        <f>SUM(E9:E25)</f>
        <v>17608</v>
      </c>
      <c r="F8" s="14">
        <f>E8/D8*100</f>
        <v>94.620882368746308</v>
      </c>
      <c r="G8" s="13">
        <f>SUM(G9:G25)</f>
        <v>1001</v>
      </c>
      <c r="H8" s="14">
        <f>100-F8</f>
        <v>5.3791176312536919</v>
      </c>
      <c r="I8" s="13">
        <f>SUM(I9:I25)</f>
        <v>17477</v>
      </c>
      <c r="J8" s="15">
        <f>I8/D8*100</f>
        <v>93.91692191950132</v>
      </c>
      <c r="K8" s="13">
        <f>SUM(K9:K25)</f>
        <v>1132</v>
      </c>
      <c r="L8" s="14">
        <f>100-J8</f>
        <v>6.0830780804986802</v>
      </c>
    </row>
    <row r="9" spans="1:12" x14ac:dyDescent="0.25">
      <c r="A9" s="8">
        <v>1</v>
      </c>
      <c r="B9" s="9" t="s">
        <v>32</v>
      </c>
      <c r="C9" s="9" t="s">
        <v>33</v>
      </c>
      <c r="D9" s="7">
        <v>1770</v>
      </c>
      <c r="E9" s="7">
        <v>1746</v>
      </c>
      <c r="F9" s="10" t="s">
        <v>26</v>
      </c>
      <c r="G9" s="7">
        <v>24</v>
      </c>
      <c r="H9" s="10" t="s">
        <v>27</v>
      </c>
      <c r="I9" s="7">
        <v>1724</v>
      </c>
      <c r="J9" s="10" t="s">
        <v>30</v>
      </c>
      <c r="K9" s="7">
        <v>46</v>
      </c>
      <c r="L9" s="10" t="s">
        <v>31</v>
      </c>
    </row>
    <row r="10" spans="1:12" x14ac:dyDescent="0.25">
      <c r="A10" s="8">
        <v>2</v>
      </c>
      <c r="B10" s="9" t="s">
        <v>32</v>
      </c>
      <c r="C10" s="9" t="s">
        <v>34</v>
      </c>
      <c r="D10" s="7">
        <v>827</v>
      </c>
      <c r="E10" s="7">
        <v>768</v>
      </c>
      <c r="F10" s="10" t="s">
        <v>35</v>
      </c>
      <c r="G10" s="7">
        <v>59</v>
      </c>
      <c r="H10" s="10" t="s">
        <v>36</v>
      </c>
      <c r="I10" s="7">
        <v>768</v>
      </c>
      <c r="J10" s="10" t="s">
        <v>35</v>
      </c>
      <c r="K10" s="7">
        <v>59</v>
      </c>
      <c r="L10" s="10" t="s">
        <v>36</v>
      </c>
    </row>
    <row r="11" spans="1:12" x14ac:dyDescent="0.25">
      <c r="A11" s="8">
        <v>3</v>
      </c>
      <c r="B11" s="9" t="s">
        <v>32</v>
      </c>
      <c r="C11" s="9" t="s">
        <v>37</v>
      </c>
      <c r="D11" s="7">
        <v>993</v>
      </c>
      <c r="E11" s="7">
        <v>945</v>
      </c>
      <c r="F11" s="10" t="s">
        <v>38</v>
      </c>
      <c r="G11" s="7">
        <v>48</v>
      </c>
      <c r="H11" s="10" t="s">
        <v>39</v>
      </c>
      <c r="I11" s="7">
        <v>915</v>
      </c>
      <c r="J11" s="10" t="s">
        <v>40</v>
      </c>
      <c r="K11" s="7">
        <v>78</v>
      </c>
      <c r="L11" s="10" t="s">
        <v>41</v>
      </c>
    </row>
    <row r="12" spans="1:12" x14ac:dyDescent="0.25">
      <c r="A12" s="8">
        <v>4</v>
      </c>
      <c r="B12" s="9" t="s">
        <v>32</v>
      </c>
      <c r="C12" s="9" t="s">
        <v>42</v>
      </c>
      <c r="D12" s="7">
        <v>740</v>
      </c>
      <c r="E12" s="7">
        <v>725</v>
      </c>
      <c r="F12" s="10" t="s">
        <v>43</v>
      </c>
      <c r="G12" s="7">
        <v>15</v>
      </c>
      <c r="H12" s="10" t="s">
        <v>44</v>
      </c>
      <c r="I12" s="7">
        <v>725</v>
      </c>
      <c r="J12" s="10" t="s">
        <v>43</v>
      </c>
      <c r="K12" s="7">
        <v>15</v>
      </c>
      <c r="L12" s="10" t="s">
        <v>44</v>
      </c>
    </row>
    <row r="13" spans="1:12" x14ac:dyDescent="0.25">
      <c r="A13" s="8">
        <v>5</v>
      </c>
      <c r="B13" s="9" t="s">
        <v>32</v>
      </c>
      <c r="C13" s="9" t="s">
        <v>45</v>
      </c>
      <c r="D13" s="7">
        <v>1842</v>
      </c>
      <c r="E13" s="7">
        <v>1793</v>
      </c>
      <c r="F13" s="10" t="s">
        <v>46</v>
      </c>
      <c r="G13" s="7">
        <v>49</v>
      </c>
      <c r="H13" s="10" t="s">
        <v>47</v>
      </c>
      <c r="I13" s="7">
        <v>1779</v>
      </c>
      <c r="J13" s="10" t="s">
        <v>48</v>
      </c>
      <c r="K13" s="7">
        <v>63</v>
      </c>
      <c r="L13" s="10" t="s">
        <v>49</v>
      </c>
    </row>
    <row r="14" spans="1:12" x14ac:dyDescent="0.25">
      <c r="A14" s="8">
        <v>6</v>
      </c>
      <c r="B14" s="9" t="s">
        <v>32</v>
      </c>
      <c r="C14" s="9" t="s">
        <v>50</v>
      </c>
      <c r="D14" s="7">
        <v>996</v>
      </c>
      <c r="E14" s="7">
        <v>987</v>
      </c>
      <c r="F14" s="10" t="s">
        <v>51</v>
      </c>
      <c r="G14" s="7">
        <v>9</v>
      </c>
      <c r="H14" s="10" t="s">
        <v>52</v>
      </c>
      <c r="I14" s="7">
        <v>979</v>
      </c>
      <c r="J14" s="10" t="s">
        <v>53</v>
      </c>
      <c r="K14" s="7">
        <v>17</v>
      </c>
      <c r="L14" s="10" t="s">
        <v>54</v>
      </c>
    </row>
    <row r="15" spans="1:12" x14ac:dyDescent="0.25">
      <c r="A15" s="8">
        <v>7</v>
      </c>
      <c r="B15" s="9" t="s">
        <v>32</v>
      </c>
      <c r="C15" s="9" t="s">
        <v>55</v>
      </c>
      <c r="D15" s="7">
        <v>1382</v>
      </c>
      <c r="E15" s="7">
        <v>1273</v>
      </c>
      <c r="F15" s="10" t="s">
        <v>56</v>
      </c>
      <c r="G15" s="7">
        <v>109</v>
      </c>
      <c r="H15" s="10" t="s">
        <v>57</v>
      </c>
      <c r="I15" s="7">
        <v>1267</v>
      </c>
      <c r="J15" s="10" t="s">
        <v>17</v>
      </c>
      <c r="K15" s="7">
        <v>115</v>
      </c>
      <c r="L15" s="10" t="s">
        <v>18</v>
      </c>
    </row>
    <row r="16" spans="1:12" x14ac:dyDescent="0.25">
      <c r="A16" s="8">
        <v>8</v>
      </c>
      <c r="B16" s="9" t="s">
        <v>32</v>
      </c>
      <c r="C16" s="9" t="s">
        <v>58</v>
      </c>
      <c r="D16" s="7">
        <v>1831</v>
      </c>
      <c r="E16" s="7">
        <v>1749</v>
      </c>
      <c r="F16" s="10" t="s">
        <v>59</v>
      </c>
      <c r="G16" s="7">
        <v>82</v>
      </c>
      <c r="H16" s="10" t="s">
        <v>60</v>
      </c>
      <c r="I16" s="7">
        <v>1748</v>
      </c>
      <c r="J16" s="10" t="s">
        <v>20</v>
      </c>
      <c r="K16" s="7">
        <v>83</v>
      </c>
      <c r="L16" s="10" t="s">
        <v>21</v>
      </c>
    </row>
    <row r="17" spans="1:12" x14ac:dyDescent="0.25">
      <c r="A17" s="8">
        <v>9</v>
      </c>
      <c r="B17" s="9" t="s">
        <v>32</v>
      </c>
      <c r="C17" s="9" t="s">
        <v>61</v>
      </c>
      <c r="D17" s="7">
        <v>1325</v>
      </c>
      <c r="E17" s="7">
        <v>1151</v>
      </c>
      <c r="F17" s="10" t="s">
        <v>62</v>
      </c>
      <c r="G17" s="7">
        <v>174</v>
      </c>
      <c r="H17" s="10" t="s">
        <v>63</v>
      </c>
      <c r="I17" s="7">
        <v>1151</v>
      </c>
      <c r="J17" s="10" t="s">
        <v>62</v>
      </c>
      <c r="K17" s="7">
        <v>174</v>
      </c>
      <c r="L17" s="10" t="s">
        <v>63</v>
      </c>
    </row>
    <row r="18" spans="1:12" x14ac:dyDescent="0.25">
      <c r="A18" s="8">
        <v>10</v>
      </c>
      <c r="B18" s="9" t="s">
        <v>32</v>
      </c>
      <c r="C18" s="9" t="s">
        <v>64</v>
      </c>
      <c r="D18" s="7">
        <v>314</v>
      </c>
      <c r="E18" s="7">
        <v>223</v>
      </c>
      <c r="F18" s="10" t="s">
        <v>65</v>
      </c>
      <c r="G18" s="7">
        <v>91</v>
      </c>
      <c r="H18" s="10" t="s">
        <v>66</v>
      </c>
      <c r="I18" s="7">
        <v>223</v>
      </c>
      <c r="J18" s="10" t="s">
        <v>65</v>
      </c>
      <c r="K18" s="7">
        <v>91</v>
      </c>
      <c r="L18" s="10" t="s">
        <v>66</v>
      </c>
    </row>
    <row r="19" spans="1:12" x14ac:dyDescent="0.25">
      <c r="A19" s="8">
        <v>11</v>
      </c>
      <c r="B19" s="9" t="s">
        <v>32</v>
      </c>
      <c r="C19" s="9" t="s">
        <v>67</v>
      </c>
      <c r="D19" s="7">
        <v>319</v>
      </c>
      <c r="E19" s="7">
        <v>319</v>
      </c>
      <c r="F19" s="10" t="s">
        <v>28</v>
      </c>
      <c r="G19" s="7">
        <v>0</v>
      </c>
      <c r="H19" s="10" t="s">
        <v>29</v>
      </c>
      <c r="I19" s="7">
        <v>318</v>
      </c>
      <c r="J19" s="10" t="s">
        <v>68</v>
      </c>
      <c r="K19" s="7">
        <v>1</v>
      </c>
      <c r="L19" s="10" t="s">
        <v>69</v>
      </c>
    </row>
    <row r="20" spans="1:12" x14ac:dyDescent="0.25">
      <c r="A20" s="8">
        <v>12</v>
      </c>
      <c r="B20" s="9" t="s">
        <v>32</v>
      </c>
      <c r="C20" s="9" t="s">
        <v>70</v>
      </c>
      <c r="D20" s="7">
        <v>952</v>
      </c>
      <c r="E20" s="7">
        <v>736</v>
      </c>
      <c r="F20" s="10" t="s">
        <v>71</v>
      </c>
      <c r="G20" s="7">
        <v>216</v>
      </c>
      <c r="H20" s="10" t="s">
        <v>72</v>
      </c>
      <c r="I20" s="7">
        <v>735</v>
      </c>
      <c r="J20" s="10" t="s">
        <v>73</v>
      </c>
      <c r="K20" s="7">
        <v>217</v>
      </c>
      <c r="L20" s="10" t="s">
        <v>74</v>
      </c>
    </row>
    <row r="21" spans="1:12" x14ac:dyDescent="0.25">
      <c r="A21" s="8">
        <v>13</v>
      </c>
      <c r="B21" s="9" t="s">
        <v>32</v>
      </c>
      <c r="C21" s="9" t="s">
        <v>75</v>
      </c>
      <c r="D21" s="7">
        <v>663</v>
      </c>
      <c r="E21" s="7">
        <v>655</v>
      </c>
      <c r="F21" s="10" t="s">
        <v>76</v>
      </c>
      <c r="G21" s="7">
        <v>8</v>
      </c>
      <c r="H21" s="10" t="s">
        <v>77</v>
      </c>
      <c r="I21" s="7">
        <v>654</v>
      </c>
      <c r="J21" s="10" t="s">
        <v>26</v>
      </c>
      <c r="K21" s="7">
        <v>9</v>
      </c>
      <c r="L21" s="10" t="s">
        <v>27</v>
      </c>
    </row>
    <row r="22" spans="1:12" x14ac:dyDescent="0.25">
      <c r="A22" s="8">
        <v>14</v>
      </c>
      <c r="B22" s="9" t="s">
        <v>32</v>
      </c>
      <c r="C22" s="9" t="s">
        <v>78</v>
      </c>
      <c r="D22" s="7">
        <v>1527</v>
      </c>
      <c r="E22" s="7">
        <v>1514</v>
      </c>
      <c r="F22" s="10" t="s">
        <v>79</v>
      </c>
      <c r="G22" s="7">
        <v>13</v>
      </c>
      <c r="H22" s="10" t="s">
        <v>80</v>
      </c>
      <c r="I22" s="7">
        <v>1488</v>
      </c>
      <c r="J22" s="10" t="s">
        <v>81</v>
      </c>
      <c r="K22" s="7">
        <v>39</v>
      </c>
      <c r="L22" s="10" t="s">
        <v>82</v>
      </c>
    </row>
    <row r="23" spans="1:12" x14ac:dyDescent="0.25">
      <c r="A23" s="8">
        <v>15</v>
      </c>
      <c r="B23" s="9" t="s">
        <v>32</v>
      </c>
      <c r="C23" s="9" t="s">
        <v>83</v>
      </c>
      <c r="D23" s="7">
        <v>846</v>
      </c>
      <c r="E23" s="7">
        <v>842</v>
      </c>
      <c r="F23" s="10" t="s">
        <v>24</v>
      </c>
      <c r="G23" s="7">
        <v>4</v>
      </c>
      <c r="H23" s="10" t="s">
        <v>25</v>
      </c>
      <c r="I23" s="7">
        <v>828</v>
      </c>
      <c r="J23" s="10" t="s">
        <v>22</v>
      </c>
      <c r="K23" s="7">
        <v>18</v>
      </c>
      <c r="L23" s="10" t="s">
        <v>23</v>
      </c>
    </row>
    <row r="24" spans="1:12" x14ac:dyDescent="0.25">
      <c r="A24" s="8">
        <v>16</v>
      </c>
      <c r="B24" s="9" t="s">
        <v>32</v>
      </c>
      <c r="C24" s="9" t="s">
        <v>84</v>
      </c>
      <c r="D24" s="7">
        <v>1137</v>
      </c>
      <c r="E24" s="7">
        <v>1136</v>
      </c>
      <c r="F24" s="10" t="s">
        <v>85</v>
      </c>
      <c r="G24" s="7">
        <v>1</v>
      </c>
      <c r="H24" s="10" t="s">
        <v>86</v>
      </c>
      <c r="I24" s="7">
        <v>1132</v>
      </c>
      <c r="J24" s="10" t="s">
        <v>87</v>
      </c>
      <c r="K24" s="7">
        <v>5</v>
      </c>
      <c r="L24" s="10" t="s">
        <v>88</v>
      </c>
    </row>
    <row r="25" spans="1:12" x14ac:dyDescent="0.25">
      <c r="A25" s="8">
        <v>17</v>
      </c>
      <c r="B25" s="9" t="s">
        <v>32</v>
      </c>
      <c r="C25" s="9" t="s">
        <v>19</v>
      </c>
      <c r="D25" s="7">
        <v>1145</v>
      </c>
      <c r="E25" s="7">
        <v>1046</v>
      </c>
      <c r="F25" s="10" t="s">
        <v>15</v>
      </c>
      <c r="G25" s="7">
        <v>99</v>
      </c>
      <c r="H25" s="10" t="s">
        <v>16</v>
      </c>
      <c r="I25" s="7">
        <v>1043</v>
      </c>
      <c r="J25" s="10" t="s">
        <v>89</v>
      </c>
      <c r="K25" s="7">
        <v>102</v>
      </c>
      <c r="L25" s="10" t="s">
        <v>90</v>
      </c>
    </row>
  </sheetData>
  <mergeCells count="9">
    <mergeCell ref="A3:I3"/>
    <mergeCell ref="A4:I4"/>
    <mergeCell ref="A1:E1"/>
    <mergeCell ref="B6:B7"/>
    <mergeCell ref="E6:H6"/>
    <mergeCell ref="A6:A7"/>
    <mergeCell ref="C6:C7"/>
    <mergeCell ref="D6:D7"/>
    <mergeCell ref="I6:L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92D7-7E00-4269-91A5-415A8EE38655}">
  <dimension ref="A1:H25"/>
  <sheetViews>
    <sheetView tabSelected="1" workbookViewId="0">
      <selection activeCell="C18" sqref="C18"/>
    </sheetView>
  </sheetViews>
  <sheetFormatPr defaultColWidth="9.140625" defaultRowHeight="15" x14ac:dyDescent="0.25"/>
  <cols>
    <col min="1" max="1" width="5.7109375" style="5" customWidth="1"/>
    <col min="2" max="3" width="38.7109375" style="5" customWidth="1"/>
    <col min="4" max="5" width="19" style="5" customWidth="1"/>
    <col min="6" max="6" width="13.7109375" style="5" customWidth="1"/>
    <col min="7" max="7" width="19" style="5" customWidth="1"/>
    <col min="8" max="8" width="13.7109375" style="5" customWidth="1"/>
    <col min="9" max="16384" width="9.140625" style="5"/>
  </cols>
  <sheetData>
    <row r="1" spans="1:8" customFormat="1" ht="16.5" x14ac:dyDescent="0.25">
      <c r="A1" s="18" t="s">
        <v>0</v>
      </c>
      <c r="B1" s="18"/>
      <c r="C1" s="18"/>
      <c r="D1" s="18"/>
    </row>
    <row r="3" spans="1:8" customFormat="1" ht="18.75" x14ac:dyDescent="0.25">
      <c r="A3" s="17" t="s">
        <v>91</v>
      </c>
      <c r="B3" s="17"/>
      <c r="C3" s="17"/>
      <c r="D3" s="17"/>
      <c r="E3" s="17"/>
      <c r="F3" s="17"/>
      <c r="G3" s="17"/>
      <c r="H3" s="17"/>
    </row>
    <row r="4" spans="1:8" customFormat="1" ht="18.75" x14ac:dyDescent="0.25">
      <c r="A4" s="17" t="s">
        <v>2</v>
      </c>
      <c r="B4" s="17"/>
      <c r="C4" s="17"/>
      <c r="D4" s="17"/>
      <c r="E4" s="17"/>
      <c r="F4" s="17"/>
      <c r="G4" s="17"/>
      <c r="H4" s="17"/>
    </row>
    <row r="6" spans="1:8" customFormat="1" ht="15.75" x14ac:dyDescent="0.25">
      <c r="A6" s="19" t="s">
        <v>3</v>
      </c>
      <c r="B6" s="19" t="s">
        <v>4</v>
      </c>
      <c r="C6" s="19" t="s">
        <v>5</v>
      </c>
      <c r="D6" s="22" t="s">
        <v>92</v>
      </c>
      <c r="E6" s="23" t="s">
        <v>8</v>
      </c>
      <c r="F6" s="23"/>
      <c r="G6" s="23"/>
      <c r="H6" s="23"/>
    </row>
    <row r="7" spans="1:8" customFormat="1" ht="15.75" x14ac:dyDescent="0.25">
      <c r="A7" s="20"/>
      <c r="B7" s="20"/>
      <c r="C7" s="20"/>
      <c r="D7" s="20"/>
      <c r="E7" s="1" t="s">
        <v>93</v>
      </c>
      <c r="F7" s="1" t="s">
        <v>10</v>
      </c>
      <c r="G7" s="1" t="s">
        <v>94</v>
      </c>
      <c r="H7" s="6" t="s">
        <v>10</v>
      </c>
    </row>
    <row r="8" spans="1:8" s="16" customFormat="1" ht="14.25" x14ac:dyDescent="0.2">
      <c r="A8" s="11"/>
      <c r="B8" s="12"/>
      <c r="C8" s="12" t="s">
        <v>14</v>
      </c>
      <c r="D8" s="13">
        <f>SUM(D9:D25)</f>
        <v>1080</v>
      </c>
      <c r="E8" s="13">
        <f>SUM(E9:E25)</f>
        <v>1036</v>
      </c>
      <c r="F8" s="15">
        <f>E8/D8*100</f>
        <v>95.925925925925924</v>
      </c>
      <c r="G8" s="13">
        <f>SUM(G9:G25)</f>
        <v>44</v>
      </c>
      <c r="H8" s="15">
        <f>100-F8</f>
        <v>4.0740740740740762</v>
      </c>
    </row>
    <row r="9" spans="1:8" x14ac:dyDescent="0.25">
      <c r="A9" s="8">
        <v>1</v>
      </c>
      <c r="B9" s="9" t="s">
        <v>32</v>
      </c>
      <c r="C9" s="9" t="s">
        <v>33</v>
      </c>
      <c r="D9" s="7">
        <v>92</v>
      </c>
      <c r="E9" s="7">
        <v>92</v>
      </c>
      <c r="F9" s="10" t="s">
        <v>28</v>
      </c>
      <c r="G9" s="7">
        <v>0</v>
      </c>
      <c r="H9" s="10" t="s">
        <v>29</v>
      </c>
    </row>
    <row r="10" spans="1:8" x14ac:dyDescent="0.25">
      <c r="A10" s="8">
        <v>2</v>
      </c>
      <c r="B10" s="9" t="s">
        <v>32</v>
      </c>
      <c r="C10" s="9" t="s">
        <v>34</v>
      </c>
      <c r="D10" s="7">
        <v>52</v>
      </c>
      <c r="E10" s="7">
        <v>51</v>
      </c>
      <c r="F10" s="10" t="s">
        <v>95</v>
      </c>
      <c r="G10" s="7">
        <v>1</v>
      </c>
      <c r="H10" s="10" t="s">
        <v>96</v>
      </c>
    </row>
    <row r="11" spans="1:8" x14ac:dyDescent="0.25">
      <c r="A11" s="8">
        <v>3</v>
      </c>
      <c r="B11" s="9" t="s">
        <v>32</v>
      </c>
      <c r="C11" s="9" t="s">
        <v>37</v>
      </c>
      <c r="D11" s="7">
        <v>64</v>
      </c>
      <c r="E11" s="7">
        <v>64</v>
      </c>
      <c r="F11" s="10" t="s">
        <v>28</v>
      </c>
      <c r="G11" s="7">
        <v>0</v>
      </c>
      <c r="H11" s="10" t="s">
        <v>29</v>
      </c>
    </row>
    <row r="12" spans="1:8" x14ac:dyDescent="0.25">
      <c r="A12" s="8">
        <v>4</v>
      </c>
      <c r="B12" s="9" t="s">
        <v>32</v>
      </c>
      <c r="C12" s="9" t="s">
        <v>42</v>
      </c>
      <c r="D12" s="7">
        <v>47</v>
      </c>
      <c r="E12" s="7">
        <v>47</v>
      </c>
      <c r="F12" s="10" t="s">
        <v>28</v>
      </c>
      <c r="G12" s="7">
        <v>0</v>
      </c>
      <c r="H12" s="10" t="s">
        <v>29</v>
      </c>
    </row>
    <row r="13" spans="1:8" x14ac:dyDescent="0.25">
      <c r="A13" s="8">
        <v>5</v>
      </c>
      <c r="B13" s="9" t="s">
        <v>32</v>
      </c>
      <c r="C13" s="9" t="s">
        <v>45</v>
      </c>
      <c r="D13" s="7">
        <v>91</v>
      </c>
      <c r="E13" s="7">
        <v>90</v>
      </c>
      <c r="F13" s="10" t="s">
        <v>97</v>
      </c>
      <c r="G13" s="7">
        <v>1</v>
      </c>
      <c r="H13" s="10" t="s">
        <v>98</v>
      </c>
    </row>
    <row r="14" spans="1:8" x14ac:dyDescent="0.25">
      <c r="A14" s="8">
        <v>6</v>
      </c>
      <c r="B14" s="9" t="s">
        <v>32</v>
      </c>
      <c r="C14" s="9" t="s">
        <v>50</v>
      </c>
      <c r="D14" s="7">
        <v>60</v>
      </c>
      <c r="E14" s="7">
        <v>60</v>
      </c>
      <c r="F14" s="10" t="s">
        <v>28</v>
      </c>
      <c r="G14" s="7">
        <v>0</v>
      </c>
      <c r="H14" s="10" t="s">
        <v>29</v>
      </c>
    </row>
    <row r="15" spans="1:8" x14ac:dyDescent="0.25">
      <c r="A15" s="8">
        <v>7</v>
      </c>
      <c r="B15" s="9" t="s">
        <v>32</v>
      </c>
      <c r="C15" s="9" t="s">
        <v>55</v>
      </c>
      <c r="D15" s="7">
        <v>81</v>
      </c>
      <c r="E15" s="7">
        <v>78</v>
      </c>
      <c r="F15" s="10" t="s">
        <v>99</v>
      </c>
      <c r="G15" s="7">
        <v>3</v>
      </c>
      <c r="H15" s="10" t="s">
        <v>100</v>
      </c>
    </row>
    <row r="16" spans="1:8" x14ac:dyDescent="0.25">
      <c r="A16" s="8">
        <v>8</v>
      </c>
      <c r="B16" s="9" t="s">
        <v>32</v>
      </c>
      <c r="C16" s="9" t="s">
        <v>58</v>
      </c>
      <c r="D16" s="7">
        <v>89</v>
      </c>
      <c r="E16" s="7">
        <v>89</v>
      </c>
      <c r="F16" s="10" t="s">
        <v>28</v>
      </c>
      <c r="G16" s="7">
        <v>0</v>
      </c>
      <c r="H16" s="10" t="s">
        <v>29</v>
      </c>
    </row>
    <row r="17" spans="1:8" x14ac:dyDescent="0.25">
      <c r="A17" s="8">
        <v>9</v>
      </c>
      <c r="B17" s="9" t="s">
        <v>32</v>
      </c>
      <c r="C17" s="9" t="s">
        <v>61</v>
      </c>
      <c r="D17" s="7">
        <v>76</v>
      </c>
      <c r="E17" s="7">
        <v>55</v>
      </c>
      <c r="F17" s="10" t="s">
        <v>101</v>
      </c>
      <c r="G17" s="7">
        <v>21</v>
      </c>
      <c r="H17" s="10" t="s">
        <v>102</v>
      </c>
    </row>
    <row r="18" spans="1:8" x14ac:dyDescent="0.25">
      <c r="A18" s="8">
        <v>10</v>
      </c>
      <c r="B18" s="9" t="s">
        <v>32</v>
      </c>
      <c r="C18" s="9" t="s">
        <v>64</v>
      </c>
      <c r="D18" s="7">
        <v>28</v>
      </c>
      <c r="E18" s="7">
        <v>26</v>
      </c>
      <c r="F18" s="10" t="s">
        <v>103</v>
      </c>
      <c r="G18" s="7">
        <v>2</v>
      </c>
      <c r="H18" s="10" t="s">
        <v>104</v>
      </c>
    </row>
    <row r="19" spans="1:8" x14ac:dyDescent="0.25">
      <c r="A19" s="8">
        <v>11</v>
      </c>
      <c r="B19" s="9" t="s">
        <v>32</v>
      </c>
      <c r="C19" s="9" t="s">
        <v>67</v>
      </c>
      <c r="D19" s="7">
        <v>26</v>
      </c>
      <c r="E19" s="7">
        <v>26</v>
      </c>
      <c r="F19" s="10" t="s">
        <v>28</v>
      </c>
      <c r="G19" s="7">
        <v>0</v>
      </c>
      <c r="H19" s="10" t="s">
        <v>29</v>
      </c>
    </row>
    <row r="20" spans="1:8" x14ac:dyDescent="0.25">
      <c r="A20" s="8">
        <v>12</v>
      </c>
      <c r="B20" s="9" t="s">
        <v>32</v>
      </c>
      <c r="C20" s="9" t="s">
        <v>70</v>
      </c>
      <c r="D20" s="7">
        <v>56</v>
      </c>
      <c r="E20" s="7">
        <v>47</v>
      </c>
      <c r="F20" s="10" t="s">
        <v>105</v>
      </c>
      <c r="G20" s="7">
        <v>9</v>
      </c>
      <c r="H20" s="10" t="s">
        <v>106</v>
      </c>
    </row>
    <row r="21" spans="1:8" x14ac:dyDescent="0.25">
      <c r="A21" s="8">
        <v>13</v>
      </c>
      <c r="B21" s="9" t="s">
        <v>32</v>
      </c>
      <c r="C21" s="9" t="s">
        <v>75</v>
      </c>
      <c r="D21" s="7">
        <v>48</v>
      </c>
      <c r="E21" s="7">
        <v>48</v>
      </c>
      <c r="F21" s="10" t="s">
        <v>28</v>
      </c>
      <c r="G21" s="7">
        <v>0</v>
      </c>
      <c r="H21" s="10" t="s">
        <v>29</v>
      </c>
    </row>
    <row r="22" spans="1:8" x14ac:dyDescent="0.25">
      <c r="A22" s="8">
        <v>14</v>
      </c>
      <c r="B22" s="9" t="s">
        <v>32</v>
      </c>
      <c r="C22" s="9" t="s">
        <v>78</v>
      </c>
      <c r="D22" s="7">
        <v>84</v>
      </c>
      <c r="E22" s="7">
        <v>83</v>
      </c>
      <c r="F22" s="10" t="s">
        <v>107</v>
      </c>
      <c r="G22" s="7">
        <v>1</v>
      </c>
      <c r="H22" s="10" t="s">
        <v>108</v>
      </c>
    </row>
    <row r="23" spans="1:8" x14ac:dyDescent="0.25">
      <c r="A23" s="8">
        <v>15</v>
      </c>
      <c r="B23" s="9" t="s">
        <v>32</v>
      </c>
      <c r="C23" s="9" t="s">
        <v>83</v>
      </c>
      <c r="D23" s="7">
        <v>51</v>
      </c>
      <c r="E23" s="7">
        <v>51</v>
      </c>
      <c r="F23" s="10" t="s">
        <v>28</v>
      </c>
      <c r="G23" s="7">
        <v>0</v>
      </c>
      <c r="H23" s="10" t="s">
        <v>29</v>
      </c>
    </row>
    <row r="24" spans="1:8" x14ac:dyDescent="0.25">
      <c r="A24" s="8">
        <v>16</v>
      </c>
      <c r="B24" s="9" t="s">
        <v>32</v>
      </c>
      <c r="C24" s="9" t="s">
        <v>84</v>
      </c>
      <c r="D24" s="7">
        <v>68</v>
      </c>
      <c r="E24" s="7">
        <v>63</v>
      </c>
      <c r="F24" s="10" t="s">
        <v>109</v>
      </c>
      <c r="G24" s="7">
        <v>5</v>
      </c>
      <c r="H24" s="10" t="s">
        <v>110</v>
      </c>
    </row>
    <row r="25" spans="1:8" x14ac:dyDescent="0.25">
      <c r="A25" s="8">
        <v>17</v>
      </c>
      <c r="B25" s="9" t="s">
        <v>32</v>
      </c>
      <c r="C25" s="9" t="s">
        <v>19</v>
      </c>
      <c r="D25" s="7">
        <v>67</v>
      </c>
      <c r="E25" s="7">
        <v>66</v>
      </c>
      <c r="F25" s="10" t="s">
        <v>111</v>
      </c>
      <c r="G25" s="7">
        <v>1</v>
      </c>
      <c r="H25" s="10" t="s">
        <v>112</v>
      </c>
    </row>
  </sheetData>
  <mergeCells count="8">
    <mergeCell ref="A1:D1"/>
    <mergeCell ref="A3:H3"/>
    <mergeCell ref="A4:H4"/>
    <mergeCell ref="A6:A7"/>
    <mergeCell ref="B6:B7"/>
    <mergeCell ref="C6:C7"/>
    <mergeCell ref="D6:D7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Học sinh</vt:lpstr>
      <vt:lpstr>Nhân sự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TRONG PHU NGUYEN</dc:creator>
  <cp:lastModifiedBy>Admin</cp:lastModifiedBy>
  <dcterms:created xsi:type="dcterms:W3CDTF">2022-07-12T02:12:04Z</dcterms:created>
  <dcterms:modified xsi:type="dcterms:W3CDTF">2022-12-09T03:59:53Z</dcterms:modified>
</cp:coreProperties>
</file>